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465" lockStructure="1"/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45621"/>
</workbook>
</file>

<file path=xl/calcChain.xml><?xml version="1.0" encoding="utf-8"?>
<calcChain xmlns="http://schemas.openxmlformats.org/spreadsheetml/2006/main">
  <c r="U34" i="1" l="1"/>
  <c r="U35" i="1" s="1"/>
  <c r="U44" i="1" l="1"/>
  <c r="U23" i="1"/>
  <c r="U29" i="1" l="1"/>
  <c r="U18" i="1"/>
  <c r="U13" i="1" l="1"/>
  <c r="U12" i="1" l="1"/>
  <c r="U11" i="1"/>
</calcChain>
</file>

<file path=xl/sharedStrings.xml><?xml version="1.0" encoding="utf-8"?>
<sst xmlns="http://schemas.openxmlformats.org/spreadsheetml/2006/main" count="76" uniqueCount="69">
  <si>
    <t>Документ</t>
  </si>
  <si>
    <t>КВД</t>
  </si>
  <si>
    <t>Наименование КВД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</si>
  <si>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</si>
  <si>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</si>
  <si>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</si>
  <si>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</si>
  <si>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</si>
  <si>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</si>
  <si>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</si>
  <si>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</si>
  <si>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</si>
  <si>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</si>
  <si>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ИТОГО:</t>
  </si>
  <si>
    <t>000.1.00.00000.00.0000.000</t>
  </si>
  <si>
    <t>000.1.01.00000.00.0000.000</t>
  </si>
  <si>
    <t>000.1.01.02000.01.0000.110</t>
  </si>
  <si>
    <t>182.1.01.02010.01.0000.110</t>
  </si>
  <si>
    <t>182.1.01.02030.01.0000.110</t>
  </si>
  <si>
    <t>182.1.01.02040.01.0000.110</t>
  </si>
  <si>
    <t>000.1.06.00000.00.0000.000</t>
  </si>
  <si>
    <t>182.1.06.01030.10.0000.110</t>
  </si>
  <si>
    <t>182.1.06.06033.10.0000.110</t>
  </si>
  <si>
    <t>182.1.06.06043.10.0000.110</t>
  </si>
  <si>
    <t>к Решению Совета депутатов Заплавненского сельского поселения</t>
  </si>
  <si>
    <t>"О бюджете Заплавненского сельского поселения</t>
  </si>
  <si>
    <t>Единица измерения: тыс. руб.</t>
  </si>
  <si>
    <t>Приложение №1</t>
  </si>
  <si>
    <t>на 2022 год и плановый период 2023-2024 гг</t>
  </si>
  <si>
    <t>Прогноз поступлений в бюджет Заплавненского сельского поселения</t>
  </si>
  <si>
    <t>182.1.01.02020.01.0000.110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</si>
  <si>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</si>
  <si>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000.1.03.00000.00.0000.000</t>
  </si>
  <si>
    <t>НАЛОГИ НА ТОВАРЫ (РАБОТЫ, УСЛУГИ), РЕАЛИЗУЕМЫЕ НА ТЕРРИТОРИИ РОССИЙСКОЙ ФЕДЕРАЦИИ</t>
  </si>
  <si>
    <t>100.1.03.02231.01.0000.110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</si>
  <si>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</si>
  <si>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</si>
  <si>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</si>
  <si>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100.1.03.02251.01.0000.110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</si>
  <si>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</si>
  <si>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</si>
  <si>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</si>
  <si>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000.1.11.05000.10.0000.120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</si>
  <si>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поселений(за исключением земельных участки</t>
  </si>
  <si>
    <t>943.1.11.05025.10.0000.120</t>
  </si>
  <si>
    <t>943.1.11.05035.10.0000.120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</si>
  <si>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</si>
  <si>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943.1 16 02020 02 0000 140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</si>
  <si>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</si>
  <si>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000.1.16.00000.00.0000.000</t>
  </si>
  <si>
    <t>ШТРАФЫ, САНКЦИИ, ВОЗМЕЩЕНИЕ УЩЕРБА</t>
  </si>
  <si>
    <t>947.1.08.04020.01.0000.110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</si>
  <si>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</si>
  <si>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943.1.08.04020.01.0000.110</t>
  </si>
  <si>
    <t>000.2.02.00000.00.0000.000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</si>
  <si>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</si>
  <si>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</si>
  <si>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000.2.02.15001.10.0000.150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</si>
  <si>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</si>
  <si>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000.2.02.30024.10.0000.150</t>
  </si>
  <si>
    <t>Субвенции бюджетам сельских поселений на выполнение передаваемых полномочий субъектов Российской Федерации</t>
  </si>
  <si>
    <t>000.2.02.35118.10.0000.150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</si>
  <si>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</si>
  <si>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000.2.02.40014.10.0000.150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</si>
  <si>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</si>
  <si>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943.2.02.15001.10.0000.150</t>
  </si>
  <si>
    <t>943.2.02.30024.10.0000.150</t>
  </si>
  <si>
    <t>943.2.02.35118.10.0000.150</t>
  </si>
  <si>
    <t>943.2.02.40014.10.0000.150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</si>
</sst>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9" x14ac:knownFonts="1">
    <font>
      <sz val="10"/>
      <name val="Arial"/>
    </font>
    <font>
      <sz val="10"/>
      <name val="Arial"/>
      <family val="2"/>
      <charset val="204"/>
    </font>
    <font>
      <sz val="8.5"/>
      <name val="Arial"/>
      <family val="2"/>
      <charset val="204"/>
    </font>
    <font>
      <b/>
      <sz val="12"/>
      <name val="Arial"/>
      <family val="2"/>
      <charset val="204"/>
    </font>
    <font>
      <b/>
      <sz val="8.5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.5"/>
      <color theme="1"/>
      <name val="Arial"/>
      <family val="2"/>
      <charset val="204"/>
    </font>
    <font>
      <b/>
      <sz val="8.5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wrapText="1"/>
    </xf>
    <xf numFmtId="4" fontId="4" fillId="0" borderId="1" xfId="0" applyNumberFormat="1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horizontal="justify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abSelected="1" workbookViewId="0">
      <selection activeCell="U44" sqref="U44"/>
    </sheetView>
  </sheetViews>
  <sheetFormatPr defaultColWidth="8.85546875" defaultRowHeight="12.75" customHeight="1" x14ac:dyDescent="0.2"/>
  <cols>
    <col min="1" max="1" width="0.140625" style="3" customWidth="1"/>
    <col min="2" max="2" width="8.85546875" style="3" hidden="1" customWidth="1"/>
    <col min="3" max="3" width="22.140625" style="3" customWidth="1"/>
    <col min="4" max="4" width="61.85546875" style="13" customWidth="1"/>
    <col min="5" max="20" width="8.85546875" style="3" hidden="1" customWidth="1"/>
    <col min="21" max="21" width="12" style="3" bestFit="1" customWidth="1"/>
    <col min="22" max="16384" width="8.85546875" style="3"/>
  </cols>
  <sheetData>
    <row r="1" spans="1:21" ht="12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 t="s">
        <v>27</v>
      </c>
    </row>
    <row r="2" spans="1:21" ht="12.75" customHeight="1" x14ac:dyDescent="0.2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5.75" customHeight="1" x14ac:dyDescent="0.2">
      <c r="A3" s="4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25</v>
      </c>
    </row>
    <row r="4" spans="1:21" ht="13.5" customHeight="1" x14ac:dyDescent="0.2">
      <c r="A4" s="1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 t="s">
        <v>28</v>
      </c>
    </row>
    <row r="5" spans="1:21" x14ac:dyDescent="0.2">
      <c r="A5" s="51"/>
      <c r="B5" s="51"/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x14ac:dyDescent="0.2">
      <c r="A6" s="47" t="s">
        <v>29</v>
      </c>
      <c r="B6" s="47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13.5" customHeight="1" x14ac:dyDescent="0.2"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3.5" customHeight="1" x14ac:dyDescent="0.2">
      <c r="A8" s="49" t="s">
        <v>26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13.15" customHeight="1" x14ac:dyDescent="0.2">
      <c r="A9" s="9"/>
      <c r="B9" s="50" t="s">
        <v>0</v>
      </c>
      <c r="C9" s="44" t="s">
        <v>1</v>
      </c>
      <c r="D9" s="44" t="s">
        <v>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14"/>
      <c r="Q9" s="14"/>
      <c r="R9" s="14"/>
      <c r="S9" s="14"/>
      <c r="T9" s="14"/>
      <c r="U9" s="44">
        <v>2022</v>
      </c>
    </row>
    <row r="10" spans="1:21" ht="13.15" customHeight="1" x14ac:dyDescent="0.2">
      <c r="A10" s="9"/>
      <c r="B10" s="50"/>
      <c r="C10" s="45"/>
      <c r="D10" s="46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4"/>
      <c r="Q10" s="14"/>
      <c r="R10" s="14"/>
      <c r="S10" s="14"/>
      <c r="T10" s="14"/>
      <c r="U10" s="53"/>
    </row>
    <row r="11" spans="1:21" x14ac:dyDescent="0.2">
      <c r="A11" s="10"/>
      <c r="B11" s="16"/>
      <c r="C11" s="19" t="s">
        <v>14</v>
      </c>
      <c r="D11" s="20" t="s">
        <v>3</v>
      </c>
      <c r="E11" s="19"/>
      <c r="F11" s="19"/>
      <c r="G11" s="19"/>
      <c r="H11" s="19"/>
      <c r="I11" s="1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f>U13+U18+U23+U27+U29+U32</f>
        <v>7189.7300000000005</v>
      </c>
    </row>
    <row r="12" spans="1:21" x14ac:dyDescent="0.2">
      <c r="A12" s="10"/>
      <c r="B12" s="16"/>
      <c r="C12" s="19" t="s">
        <v>15</v>
      </c>
      <c r="D12" s="20" t="s">
        <v>4</v>
      </c>
      <c r="E12" s="19"/>
      <c r="F12" s="19"/>
      <c r="G12" s="19"/>
      <c r="H12" s="19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f>U13</f>
        <v>3415</v>
      </c>
    </row>
    <row r="13" spans="1:21" x14ac:dyDescent="0.2">
      <c r="A13" s="10"/>
      <c r="B13" s="16"/>
      <c r="C13" s="19" t="s">
        <v>16</v>
      </c>
      <c r="D13" s="20" t="s">
        <v>5</v>
      </c>
      <c r="E13" s="19"/>
      <c r="F13" s="19"/>
      <c r="G13" s="19"/>
      <c r="H13" s="19"/>
      <c r="I13" s="1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f>U14+U15+U16+U17</f>
        <v>3415</v>
      </c>
    </row>
    <row r="14" spans="1:21" ht="45" x14ac:dyDescent="0.2">
      <c r="A14" s="11"/>
      <c r="B14" s="17"/>
      <c r="C14" s="21" t="s">
        <v>17</v>
      </c>
      <c r="D14" s="22" t="s">
        <v>6</v>
      </c>
      <c r="E14" s="21"/>
      <c r="F14" s="21"/>
      <c r="G14" s="21"/>
      <c r="H14" s="21"/>
      <c r="I14" s="2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>
        <v>3350</v>
      </c>
    </row>
    <row r="15" spans="1:21" ht="67.5" x14ac:dyDescent="0.2">
      <c r="A15" s="11"/>
      <c r="B15" s="17"/>
      <c r="C15" s="21" t="s">
        <v>30</v>
      </c>
      <c r="D15" s="22" t="s">
        <v>31</v>
      </c>
      <c r="E15" s="21"/>
      <c r="F15" s="21"/>
      <c r="G15" s="21"/>
      <c r="H15" s="21"/>
      <c r="I15" s="2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>
        <v>2</v>
      </c>
    </row>
    <row r="16" spans="1:21" ht="22.5" x14ac:dyDescent="0.2">
      <c r="A16" s="11"/>
      <c r="B16" s="17"/>
      <c r="C16" s="21" t="s">
        <v>18</v>
      </c>
      <c r="D16" s="22" t="s">
        <v>7</v>
      </c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18</v>
      </c>
    </row>
    <row r="17" spans="1:21" ht="56.25" x14ac:dyDescent="0.2">
      <c r="A17" s="11"/>
      <c r="B17" s="17"/>
      <c r="C17" s="21" t="s">
        <v>19</v>
      </c>
      <c r="D17" s="24" t="s">
        <v>8</v>
      </c>
      <c r="E17" s="21"/>
      <c r="F17" s="21"/>
      <c r="G17" s="21"/>
      <c r="H17" s="21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>
        <v>45</v>
      </c>
    </row>
    <row r="18" spans="1:21" ht="22.5" x14ac:dyDescent="0.2">
      <c r="A18" s="11"/>
      <c r="B18" s="17"/>
      <c r="C18" s="30" t="s">
        <v>32</v>
      </c>
      <c r="D18" s="31" t="s">
        <v>33</v>
      </c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9">
        <f>U19+U20+U21+U22</f>
        <v>2047.2499999999998</v>
      </c>
    </row>
    <row r="19" spans="1:21" ht="67.5" x14ac:dyDescent="0.2">
      <c r="A19" s="11"/>
      <c r="B19" s="17"/>
      <c r="C19" s="35" t="s">
        <v>34</v>
      </c>
      <c r="D19" s="36" t="s">
        <v>35</v>
      </c>
      <c r="E19" s="21"/>
      <c r="F19" s="21"/>
      <c r="G19" s="21"/>
      <c r="H19" s="21"/>
      <c r="I19" s="21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>
        <v>925.63</v>
      </c>
    </row>
    <row r="20" spans="1:21" ht="78.75" x14ac:dyDescent="0.2">
      <c r="A20" s="11"/>
      <c r="B20" s="17"/>
      <c r="C20" s="35" t="s">
        <v>36</v>
      </c>
      <c r="D20" s="36" t="s">
        <v>37</v>
      </c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>
        <v>5.12</v>
      </c>
    </row>
    <row r="21" spans="1:21" ht="67.5" x14ac:dyDescent="0.2">
      <c r="A21" s="11"/>
      <c r="B21" s="17"/>
      <c r="C21" s="35" t="s">
        <v>38</v>
      </c>
      <c r="D21" s="36" t="s">
        <v>39</v>
      </c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>
        <v>1232.57</v>
      </c>
    </row>
    <row r="22" spans="1:21" ht="67.5" x14ac:dyDescent="0.2">
      <c r="A22" s="11"/>
      <c r="B22" s="17"/>
      <c r="C22" s="35" t="s">
        <v>40</v>
      </c>
      <c r="D22" s="36" t="s">
        <v>41</v>
      </c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>
        <v>-116.07</v>
      </c>
    </row>
    <row r="23" spans="1:21" x14ac:dyDescent="0.2">
      <c r="A23" s="10"/>
      <c r="B23" s="16"/>
      <c r="C23" s="19" t="s">
        <v>20</v>
      </c>
      <c r="D23" s="20" t="s">
        <v>9</v>
      </c>
      <c r="E23" s="19"/>
      <c r="F23" s="19"/>
      <c r="G23" s="19"/>
      <c r="H23" s="19"/>
      <c r="I23" s="19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>
        <f>U24+U25+U26</f>
        <v>1601.68</v>
      </c>
    </row>
    <row r="24" spans="1:21" ht="22.5" x14ac:dyDescent="0.2">
      <c r="A24" s="11"/>
      <c r="B24" s="17"/>
      <c r="C24" s="21" t="s">
        <v>21</v>
      </c>
      <c r="D24" s="22" t="s">
        <v>10</v>
      </c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>
        <v>341.68</v>
      </c>
    </row>
    <row r="25" spans="1:21" ht="22.5" x14ac:dyDescent="0.2">
      <c r="A25" s="11"/>
      <c r="B25" s="17"/>
      <c r="C25" s="21" t="s">
        <v>22</v>
      </c>
      <c r="D25" s="22" t="s">
        <v>11</v>
      </c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>
        <v>160</v>
      </c>
    </row>
    <row r="26" spans="1:21" ht="22.5" x14ac:dyDescent="0.2">
      <c r="A26" s="11"/>
      <c r="B26" s="17"/>
      <c r="C26" s="21" t="s">
        <v>23</v>
      </c>
      <c r="D26" s="22" t="s">
        <v>12</v>
      </c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>
        <v>1100</v>
      </c>
    </row>
    <row r="27" spans="1:21" s="32" customFormat="1" ht="45" x14ac:dyDescent="0.2">
      <c r="A27" s="10"/>
      <c r="B27" s="16"/>
      <c r="C27" s="30" t="s">
        <v>53</v>
      </c>
      <c r="D27" s="31" t="s">
        <v>52</v>
      </c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>
        <v>2</v>
      </c>
    </row>
    <row r="28" spans="1:21" ht="45" x14ac:dyDescent="0.2">
      <c r="A28" s="11"/>
      <c r="B28" s="17"/>
      <c r="C28" s="21" t="s">
        <v>51</v>
      </c>
      <c r="D28" s="22" t="s">
        <v>52</v>
      </c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2</v>
      </c>
    </row>
    <row r="29" spans="1:21" ht="33.75" x14ac:dyDescent="0.2">
      <c r="A29" s="11"/>
      <c r="B29" s="17"/>
      <c r="C29" s="30" t="s">
        <v>42</v>
      </c>
      <c r="D29" s="31" t="s">
        <v>43</v>
      </c>
      <c r="E29" s="30"/>
      <c r="F29" s="30"/>
      <c r="G29" s="30"/>
      <c r="H29" s="30"/>
      <c r="I29" s="30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>
        <f>U30+U31</f>
        <v>122.8</v>
      </c>
    </row>
    <row r="30" spans="1:21" ht="33.75" x14ac:dyDescent="0.2">
      <c r="A30" s="11"/>
      <c r="B30" s="17"/>
      <c r="C30" s="21" t="s">
        <v>44</v>
      </c>
      <c r="D30" s="22" t="s">
        <v>43</v>
      </c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>
        <v>30</v>
      </c>
    </row>
    <row r="31" spans="1:21" ht="45" x14ac:dyDescent="0.2">
      <c r="A31" s="11"/>
      <c r="B31" s="17"/>
      <c r="C31" s="21" t="s">
        <v>45</v>
      </c>
      <c r="D31" s="37" t="s">
        <v>46</v>
      </c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>
        <v>92.8</v>
      </c>
    </row>
    <row r="32" spans="1:21" x14ac:dyDescent="0.2">
      <c r="A32" s="11"/>
      <c r="B32" s="17"/>
      <c r="C32" s="39" t="s">
        <v>49</v>
      </c>
      <c r="D32" s="40" t="s">
        <v>50</v>
      </c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9">
        <v>1</v>
      </c>
    </row>
    <row r="33" spans="1:21" ht="33.75" x14ac:dyDescent="0.2">
      <c r="A33" s="11"/>
      <c r="B33" s="17"/>
      <c r="C33" s="21" t="s">
        <v>47</v>
      </c>
      <c r="D33" s="38" t="s">
        <v>48</v>
      </c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>
        <v>1</v>
      </c>
    </row>
    <row r="34" spans="1:21" s="32" customFormat="1" x14ac:dyDescent="0.2">
      <c r="A34" s="10"/>
      <c r="B34" s="42"/>
      <c r="C34" s="34" t="s">
        <v>54</v>
      </c>
      <c r="D34" s="43" t="s">
        <v>55</v>
      </c>
      <c r="E34" s="34"/>
      <c r="F34" s="34"/>
      <c r="G34" s="34"/>
      <c r="H34" s="34"/>
      <c r="I34" s="34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>
        <f>U36+U38+U40+U42</f>
        <v>8198.9000000000015</v>
      </c>
    </row>
    <row r="35" spans="1:21" s="32" customFormat="1" ht="22.5" x14ac:dyDescent="0.2">
      <c r="A35" s="10"/>
      <c r="B35" s="42"/>
      <c r="C35" s="34" t="s">
        <v>54</v>
      </c>
      <c r="D35" s="43" t="s">
        <v>56</v>
      </c>
      <c r="E35" s="34"/>
      <c r="F35" s="34"/>
      <c r="G35" s="34"/>
      <c r="H35" s="34"/>
      <c r="I35" s="34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>
        <f>U34</f>
        <v>8198.9000000000015</v>
      </c>
    </row>
    <row r="36" spans="1:21" s="32" customFormat="1" ht="22.5" x14ac:dyDescent="0.2">
      <c r="A36" s="10"/>
      <c r="B36" s="42"/>
      <c r="C36" s="34" t="s">
        <v>57</v>
      </c>
      <c r="D36" s="43" t="s">
        <v>58</v>
      </c>
      <c r="E36" s="34"/>
      <c r="F36" s="34"/>
      <c r="G36" s="34"/>
      <c r="H36" s="34"/>
      <c r="I36" s="34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>
        <v>5394</v>
      </c>
    </row>
    <row r="37" spans="1:21" ht="22.5" x14ac:dyDescent="0.2">
      <c r="A37" s="11"/>
      <c r="B37" s="41"/>
      <c r="C37" s="21" t="s">
        <v>65</v>
      </c>
      <c r="D37" s="38" t="s">
        <v>58</v>
      </c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>
        <v>5394</v>
      </c>
    </row>
    <row r="38" spans="1:21" s="32" customFormat="1" ht="22.5" x14ac:dyDescent="0.2">
      <c r="A38" s="10"/>
      <c r="B38" s="42"/>
      <c r="C38" s="34" t="s">
        <v>59</v>
      </c>
      <c r="D38" s="43" t="s">
        <v>60</v>
      </c>
      <c r="E38" s="34"/>
      <c r="F38" s="34"/>
      <c r="G38" s="34"/>
      <c r="H38" s="34"/>
      <c r="I38" s="34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>
        <v>12.1</v>
      </c>
    </row>
    <row r="39" spans="1:21" ht="22.5" x14ac:dyDescent="0.2">
      <c r="A39" s="11"/>
      <c r="B39" s="41"/>
      <c r="C39" s="21" t="s">
        <v>66</v>
      </c>
      <c r="D39" s="38" t="s">
        <v>60</v>
      </c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>
        <v>12.1</v>
      </c>
    </row>
    <row r="40" spans="1:21" s="32" customFormat="1" ht="33.75" x14ac:dyDescent="0.2">
      <c r="A40" s="10"/>
      <c r="B40" s="42"/>
      <c r="C40" s="34" t="s">
        <v>61</v>
      </c>
      <c r="D40" s="43" t="s">
        <v>62</v>
      </c>
      <c r="E40" s="34"/>
      <c r="F40" s="34"/>
      <c r="G40" s="34"/>
      <c r="H40" s="34"/>
      <c r="I40" s="34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>
        <v>292.8</v>
      </c>
    </row>
    <row r="41" spans="1:21" ht="22.5" x14ac:dyDescent="0.2">
      <c r="A41" s="11"/>
      <c r="B41" s="41"/>
      <c r="C41" s="21" t="s">
        <v>67</v>
      </c>
      <c r="D41" s="38" t="s">
        <v>62</v>
      </c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>
        <v>292.8</v>
      </c>
    </row>
    <row r="42" spans="1:21" s="32" customFormat="1" ht="45" x14ac:dyDescent="0.2">
      <c r="A42" s="10"/>
      <c r="B42" s="42"/>
      <c r="C42" s="34" t="s">
        <v>63</v>
      </c>
      <c r="D42" s="43" t="s">
        <v>64</v>
      </c>
      <c r="E42" s="34"/>
      <c r="F42" s="34"/>
      <c r="G42" s="34"/>
      <c r="H42" s="34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>
        <v>2500</v>
      </c>
    </row>
    <row r="43" spans="1:21" ht="45" x14ac:dyDescent="0.2">
      <c r="A43" s="11"/>
      <c r="B43" s="41"/>
      <c r="C43" s="21" t="s">
        <v>68</v>
      </c>
      <c r="D43" s="38" t="s">
        <v>64</v>
      </c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>
        <v>2500</v>
      </c>
    </row>
    <row r="44" spans="1:21" x14ac:dyDescent="0.2">
      <c r="A44" s="12"/>
      <c r="B44" s="18"/>
      <c r="C44" s="25" t="s">
        <v>13</v>
      </c>
      <c r="D44" s="26"/>
      <c r="E44" s="25"/>
      <c r="F44" s="25"/>
      <c r="G44" s="25"/>
      <c r="H44" s="25"/>
      <c r="I44" s="25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>
        <f>U11+U34</f>
        <v>15388.630000000001</v>
      </c>
    </row>
  </sheetData>
  <mergeCells count="19">
    <mergeCell ref="G9:G10"/>
    <mergeCell ref="A5:U5"/>
    <mergeCell ref="U9:U10"/>
    <mergeCell ref="C9:C10"/>
    <mergeCell ref="D9:D10"/>
    <mergeCell ref="A6:U6"/>
    <mergeCell ref="A2:U2"/>
    <mergeCell ref="A8:U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</mergeCells>
  <pageMargins left="0.59055118110236227" right="0.59055118110236227" top="0.59055118110236227" bottom="0.59055118110236227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И. Кочергина</dc:creator>
  <dc:description>POI HSSF rep:2.45.0.207</dc:description>
  <cp:lastModifiedBy>111</cp:lastModifiedBy>
  <cp:lastPrinted>2022-04-01T05:13:39Z</cp:lastPrinted>
  <dcterms:created xsi:type="dcterms:W3CDTF">2018-08-20T05:57:12Z</dcterms:created>
  <dcterms:modified xsi:type="dcterms:W3CDTF">2022-04-04T13:16:16Z</dcterms:modified>
</cp:coreProperties>
</file>